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36110001MAC_87.699\"/>
    </mc:Choice>
  </mc:AlternateContent>
  <xr:revisionPtr revIDLastSave="0" documentId="8_{78F31699-0875-41BA-AF0E-7F17473B56FE}" xr6:coauthVersionLast="47" xr6:coauthVersionMax="47" xr10:uidLastSave="{00000000-0000-0000-0000-000000000000}"/>
  <bookViews>
    <workbookView xWindow="22932" yWindow="-108" windowWidth="23256" windowHeight="12456" xr2:uid="{D8ED8356-855F-4131-98F9-F8BACD35832C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</externalReferences>
  <definedNames>
    <definedName name="_2" localSheetId="0">#REF!</definedName>
    <definedName name="_2" localSheetId="3">#REF!</definedName>
    <definedName name="_2">#REF!</definedName>
    <definedName name="_xlnm._FilterDatabase" localSheetId="3" hidden="1">'COMPOSIÇÃO DAS DESPESAS'!$A$5:$G$31</definedName>
    <definedName name="A" localSheetId="0">#REF!</definedName>
    <definedName name="A" localSheetId="3">#REF!</definedName>
    <definedName name="A" localSheetId="2">#REF!</definedName>
    <definedName name="A">#REF!</definedName>
    <definedName name="AAAAAAAAAAA" localSheetId="0">#REF!</definedName>
    <definedName name="AAAAAAAAAAA" localSheetId="3">#REF!</definedName>
    <definedName name="AAAAAAAAAAA" localSheetId="2">#REF!</definedName>
    <definedName name="AAAAAAAAAAA">#REF!</definedName>
    <definedName name="ANEXO12" localSheetId="3">#REF!</definedName>
    <definedName name="ANEXO12">#REF!</definedName>
    <definedName name="_xlnm.Print_Area" localSheetId="3">'COMPOSIÇÃO DAS DESPESAS'!$A$1:$G$31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3">#REF!</definedName>
    <definedName name="B" localSheetId="2">#REF!</definedName>
    <definedName name="B">#REF!</definedName>
    <definedName name="bbbbbbbbbbbbbbb" localSheetId="0">#REF!</definedName>
    <definedName name="bbbbbbbbbbbbbbb" localSheetId="3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3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3">#REF!</definedName>
    <definedName name="CONSOLIDADO" localSheetId="2">#REF!</definedName>
    <definedName name="CONSOLIDADO">#REF!</definedName>
    <definedName name="CRIS" localSheetId="0">#REF!</definedName>
    <definedName name="CRIS" localSheetId="3">#REF!</definedName>
    <definedName name="CRIS" localSheetId="2">#REF!</definedName>
    <definedName name="CRIS">#REF!</definedName>
    <definedName name="DCNE" localSheetId="3">#REF!</definedName>
    <definedName name="DCNE">#REF!</definedName>
    <definedName name="dEMONS" localSheetId="3">#REF!</definedName>
    <definedName name="dEMONS">#REF!</definedName>
    <definedName name="Despesas">[2]RecProprios!$E$1:$E$65536</definedName>
    <definedName name="E" localSheetId="0">#REF!</definedName>
    <definedName name="E" localSheetId="3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3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3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3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3">#REF!</definedName>
    <definedName name="F" localSheetId="2">#REF!</definedName>
    <definedName name="F">#REF!</definedName>
    <definedName name="FFFFFFF" localSheetId="0">#REF!</definedName>
    <definedName name="FFFFFFF" localSheetId="3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3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3">#REF!</definedName>
    <definedName name="fppfpfpfp" localSheetId="2">#REF!</definedName>
    <definedName name="fppfpfpfp">#REF!</definedName>
    <definedName name="ggg" localSheetId="0">#REF!</definedName>
    <definedName name="ggg" localSheetId="3">#REF!</definedName>
    <definedName name="ggg" localSheetId="2">#REF!</definedName>
    <definedName name="ggg">#REF!</definedName>
    <definedName name="GR" localSheetId="0">#REF!</definedName>
    <definedName name="GR" localSheetId="3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3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3">#REF!</definedName>
    <definedName name="já" localSheetId="2">#REF!</definedName>
    <definedName name="já">#REF!</definedName>
    <definedName name="jjjjjjjjjjjjjjjjjjjjj" localSheetId="0">#REF!</definedName>
    <definedName name="jjjjjjjjjjjjjjjjjjjjj" localSheetId="3">#REF!</definedName>
    <definedName name="jjjjjjjjjjjjjjjjjjjjj" localSheetId="2">#REF!</definedName>
    <definedName name="jjjjjjjjjjjjjjjjjjjjj">#REF!</definedName>
    <definedName name="k" localSheetId="0">#REF!</definedName>
    <definedName name="k" localSheetId="3">#REF!</definedName>
    <definedName name="k" localSheetId="2">#REF!</definedName>
    <definedName name="k">#REF!</definedName>
    <definedName name="LDLDLDLDLD" localSheetId="0">#REF!</definedName>
    <definedName name="LDLDLDLDLD" localSheetId="3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3">#REF!</definedName>
    <definedName name="LL" localSheetId="2">#REF!</definedName>
    <definedName name="LL">#REF!</definedName>
    <definedName name="mmmm" localSheetId="0">#REF!</definedName>
    <definedName name="mmmm" localSheetId="3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3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3">#REF!</definedName>
    <definedName name="o" localSheetId="2">#REF!</definedName>
    <definedName name="o">#REF!</definedName>
    <definedName name="tb" localSheetId="0">#REF!</definedName>
    <definedName name="tb" localSheetId="3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_xlnm.Print_Titles" localSheetId="3">'COMPOSIÇÃO DAS DESPESAS'!$1:$5</definedName>
    <definedName name="UGE">[2]Tabelas!$E$1:$E$3</definedName>
    <definedName name="z" localSheetId="0">#REF!</definedName>
    <definedName name="z" localSheetId="3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3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3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3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3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3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1" i="4" l="1"/>
  <c r="B14" i="3"/>
  <c r="B16" i="3" s="1"/>
  <c r="B12" i="3"/>
  <c r="B9" i="3"/>
</calcChain>
</file>

<file path=xl/sharedStrings.xml><?xml version="1.0" encoding="utf-8"?>
<sst xmlns="http://schemas.openxmlformats.org/spreadsheetml/2006/main" count="97" uniqueCount="43">
  <si>
    <t xml:space="preserve">  </t>
  </si>
  <si>
    <t>EMENDA N°36110001</t>
  </si>
  <si>
    <t>SECRETARIA DE ESTADO DA SAÚDE DE SÃO PAULO</t>
  </si>
  <si>
    <t>RESOLUÇÃO SS Nº 135, DE 26 DE JUNHO DE 2026</t>
  </si>
  <si>
    <t>INCREMENTO MAC - DEPUTADA LUIZA ERUNDINA - ICR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</si>
  <si>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</si>
  <si>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</si>
  <si>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</si>
  <si>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</si>
  <si>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</si>
  <si>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</si>
  <si>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MATERIAIS DE CONSUMO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</si>
  <si>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</si>
  <si>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</si>
  <si>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</si>
  <si>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</si>
  <si>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</si>
  <si>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</si>
  <si>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</si>
  <si>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</si>
  <si>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</si>
  <si>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ÓRTESES, PRÓTESES E MATERIAIS ESPECIAIS </t>
  </si>
  <si>
    <t xml:space="preserve">E TAMUSSINO &amp; CIA LTDA                                      </t>
  </si>
  <si>
    <t xml:space="preserve">MATERIAIS HOSPITALARES EM GERAL         </t>
  </si>
  <si>
    <t xml:space="preserve">ESSITY SOLUCOES MEDICAS DO BRASIL COM E DISTRIBUICAO LTDA   </t>
  </si>
  <si>
    <t xml:space="preserve">CIRURGICA FERNANDES COM DE MAT CIRURG E HOSPIT SOC LTDA     </t>
  </si>
  <si>
    <t xml:space="preserve">MEDICAMENTOS E REAGENTES                </t>
  </si>
  <si>
    <t xml:space="preserve">DIALISE COMERCIO E IMPORTACAO LTDA                          </t>
  </si>
  <si>
    <t xml:space="preserve">PROTEC EXPORT IND COM IMP EXP EQUIP MED HOSP LTDA EPP       </t>
  </si>
  <si>
    <t xml:space="preserve">DIETAS ENTERAIS E PARENTERAIS           </t>
  </si>
  <si>
    <t xml:space="preserve">NUTRIPORT COMERCIAL LTDA                                    </t>
  </si>
  <si>
    <t xml:space="preserve">MEDICAL LOG COMERCIO DE PRODUTOS MEDICOS                    </t>
  </si>
  <si>
    <t xml:space="preserve">CBS MEDICO CIENTIFICA LTDA                                  </t>
  </si>
  <si>
    <t xml:space="preserve">CEI COMERCIO EXP E IMP DE MAT MEDICOS LTDA                  </t>
  </si>
  <si>
    <t xml:space="preserve">RS MED LTDA                                                 </t>
  </si>
  <si>
    <t>DE PAULI COMERCIO REPRESENTACAO IMPORTACAO E EXPORTACAO LTDA</t>
  </si>
  <si>
    <t xml:space="preserve">LABORATORIOS B BRAUN SA                                     </t>
  </si>
  <si>
    <t xml:space="preserve">LABORATORIOS B BRAUN S.A.                                   </t>
  </si>
  <si>
    <t xml:space="preserve">CARDINAL HEALTH DO BRASIL LTDA                              </t>
  </si>
  <si>
    <t xml:space="preserve">CJC MEDICAL COMERCIO DE MATERIAL HOSPITALAR                 </t>
  </si>
  <si>
    <t xml:space="preserve">SUPERMEDICA DISTRIB HOSPITALAR EIRELI                       </t>
  </si>
  <si>
    <t xml:space="preserve">TBW IMPORTADORA LTDA  EPP                                   </t>
  </si>
  <si>
    <t xml:space="preserve">MP COMERCIO E INDUSTRIA  MATERIAIS HOSPITALARES LTDA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</si>
</sst>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[Red]\-#,##0.00\ "/>
    <numFmt numFmtId="165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  <xf numFmtId="0" fontId="17" fillId="0" borderId="0" xfId="7" applyFont="1" applyAlignment="1">
      <alignment horizontal="center" vertical="center"/>
    </xf>
    <xf numFmtId="0" fontId="1" fillId="0" borderId="0" xfId="7" applyAlignment="1">
      <alignment vertical="center"/>
    </xf>
    <xf numFmtId="0" fontId="1" fillId="0" borderId="0" xfId="7" applyAlignment="1">
      <alignment horizontal="center"/>
    </xf>
    <xf numFmtId="0" fontId="1" fillId="0" borderId="0" xfId="7" applyAlignment="1">
      <alignment horizontal="left" indent="1"/>
    </xf>
    <xf numFmtId="14" fontId="1" fillId="0" borderId="0" xfId="7" applyNumberFormat="1" applyAlignment="1">
      <alignment horizontal="left" indent="1"/>
    </xf>
    <xf numFmtId="0" fontId="1" fillId="0" borderId="0" xfId="7" applyAlignment="1">
      <alignment horizontal="left" indent="2"/>
    </xf>
    <xf numFmtId="4" fontId="1" fillId="0" borderId="0" xfId="7" applyNumberFormat="1" applyAlignment="1">
      <alignment horizontal="right"/>
    </xf>
    <xf numFmtId="0" fontId="1" fillId="0" borderId="0" xfId="7"/>
    <xf numFmtId="0" fontId="18" fillId="0" borderId="0" xfId="7" applyFont="1" applyAlignment="1">
      <alignment horizontal="center" vertical="center"/>
    </xf>
    <xf numFmtId="0" fontId="19" fillId="0" borderId="0" xfId="7" applyFont="1" applyAlignment="1">
      <alignment vertical="center"/>
    </xf>
    <xf numFmtId="0" fontId="20" fillId="0" borderId="0" xfId="7" applyFont="1" applyAlignment="1">
      <alignment vertical="center" wrapText="1"/>
    </xf>
    <xf numFmtId="0" fontId="20" fillId="0" borderId="0" xfId="7" applyFont="1" applyAlignment="1">
      <alignment horizontal="center" vertical="center" wrapText="1"/>
    </xf>
    <xf numFmtId="165" fontId="21" fillId="0" borderId="0" xfId="7" applyNumberFormat="1" applyFont="1" applyAlignment="1">
      <alignment vertical="center"/>
    </xf>
    <xf numFmtId="0" fontId="22" fillId="0" borderId="0" xfId="7" applyFont="1" applyAlignment="1">
      <alignment vertical="center"/>
    </xf>
    <xf numFmtId="0" fontId="23" fillId="5" borderId="7" xfId="7" applyFont="1" applyFill="1" applyBorder="1" applyAlignment="1">
      <alignment horizontal="center" vertical="center"/>
    </xf>
    <xf numFmtId="14" fontId="24" fillId="5" borderId="7" xfId="7" applyNumberFormat="1" applyFont="1" applyFill="1" applyBorder="1" applyAlignment="1">
      <alignment horizontal="center" vertical="center"/>
    </xf>
    <xf numFmtId="14" fontId="24" fillId="5" borderId="7" xfId="7" applyNumberFormat="1" applyFont="1" applyFill="1" applyBorder="1" applyAlignment="1">
      <alignment horizontal="center" vertical="center" wrapText="1"/>
    </xf>
    <xf numFmtId="0" fontId="25" fillId="0" borderId="0" xfId="7" applyFont="1" applyAlignment="1">
      <alignment horizontal="center"/>
    </xf>
    <xf numFmtId="0" fontId="26" fillId="0" borderId="7" xfId="8" quotePrefix="1" applyNumberFormat="1" applyFont="1" applyFill="1" applyBorder="1" applyAlignment="1">
      <alignment horizontal="center" vertical="center"/>
    </xf>
    <xf numFmtId="0" fontId="27" fillId="0" borderId="7" xfId="8" applyNumberFormat="1" applyFont="1" applyFill="1" applyBorder="1" applyAlignment="1">
      <alignment horizontal="center" vertical="center"/>
    </xf>
    <xf numFmtId="0" fontId="21" fillId="0" borderId="7" xfId="4" applyFont="1" applyBorder="1" applyAlignment="1">
      <alignment vertical="center"/>
    </xf>
    <xf numFmtId="0" fontId="21" fillId="0" borderId="7" xfId="4" applyFont="1" applyBorder="1" applyAlignment="1">
      <alignment horizontal="center" vertical="center"/>
    </xf>
    <xf numFmtId="165" fontId="21" fillId="0" borderId="7" xfId="4" applyNumberFormat="1" applyFont="1" applyBorder="1" applyAlignment="1">
      <alignment horizontal="center"/>
    </xf>
    <xf numFmtId="14" fontId="21" fillId="0" borderId="7" xfId="4" applyNumberFormat="1" applyFont="1" applyBorder="1" applyAlignment="1">
      <alignment horizontal="center"/>
    </xf>
    <xf numFmtId="0" fontId="28" fillId="5" borderId="8" xfId="7" applyFont="1" applyFill="1" applyBorder="1" applyAlignment="1">
      <alignment horizontal="left" vertical="center" indent="1"/>
    </xf>
    <xf numFmtId="0" fontId="28" fillId="5" borderId="9" xfId="7" applyFont="1" applyFill="1" applyBorder="1" applyAlignment="1">
      <alignment horizontal="left" vertical="center" indent="1"/>
    </xf>
    <xf numFmtId="0" fontId="28" fillId="5" borderId="10" xfId="7" applyFont="1" applyFill="1" applyBorder="1" applyAlignment="1">
      <alignment horizontal="left" vertical="center" indent="1"/>
    </xf>
    <xf numFmtId="165" fontId="28" fillId="5" borderId="11" xfId="7" applyNumberFormat="1" applyFont="1" applyFill="1" applyBorder="1" applyAlignment="1">
      <alignment vertical="center"/>
    </xf>
    <xf numFmtId="0" fontId="29" fillId="0" borderId="0" xfId="7" applyFont="1" applyAlignment="1">
      <alignment horizontal="center" vertical="center"/>
    </xf>
    <xf numFmtId="0" fontId="29" fillId="0" borderId="0" xfId="7" applyFont="1" applyAlignment="1">
      <alignment vertical="center"/>
    </xf>
  </cellXfs>
  <cellStyles count="9">
    <cellStyle name="Normal" xfId="0" builtinId="0"/>
    <cellStyle name="Normal 2 2" xfId="4" xr:uid="{B7BA2AC4-AB1D-44BF-8D8D-C44BF0C5151A}"/>
    <cellStyle name="Normal 2 2 2 2 12 2" xfId="6" xr:uid="{02F9AA9D-DA0E-423D-8C24-6E6E4243CBF0}"/>
    <cellStyle name="Normal 3" xfId="3" xr:uid="{0E0EFC81-603B-439C-BCD9-082943AFE30E}"/>
    <cellStyle name="Normal 3 2 2" xfId="1" xr:uid="{C6056E40-65C3-4FD9-88AE-5C316E15166E}"/>
    <cellStyle name="Normal 3 2 2 2" xfId="7" xr:uid="{0107FAE3-2697-4B92-B477-3B6D810D1629}"/>
    <cellStyle name="Normal 4" xfId="5" xr:uid="{238C72E2-748E-45B0-830A-B44BD98850D1}"/>
    <cellStyle name="Normal 5" xfId="2" xr:uid="{1BF48F53-685F-4356-AC6C-14B26140C717}"/>
    <cellStyle name="Vírgula 3 2 2" xfId="8" xr:uid="{DD2C8A06-D65A-473C-BEED-22AA48797D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0279776-410E-434F-AA1D-5282DAF113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F02A392-5C69-4923-A063-6CDD46F4E3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7</xdr:col>
      <xdr:colOff>76806</xdr:colOff>
      <xdr:row>17</xdr:row>
      <xdr:rowOff>185156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BF16B8C-71D2-4DEE-AFCE-B5A5935A3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62000"/>
          <a:ext cx="4344006" cy="26597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28575</xdr:rowOff>
    </xdr:from>
    <xdr:to>
      <xdr:col>6</xdr:col>
      <xdr:colOff>501596</xdr:colOff>
      <xdr:row>23</xdr:row>
      <xdr:rowOff>38442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AA70D09-46A4-4571-8A0A-AFAE909362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59480"/>
          <a:ext cx="4161101" cy="24463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50FE6EF-6331-499C-A26F-AE9D2CFDDA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981074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12F2C15-701F-47FA-BA2B-637296AD10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1018519" cy="6705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99%20-%20PORT.11208/8-%20Agosto.26/87.699%20-%20PORT.%2011208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99%20-%20PORT.11208\8-%20Agosto.26\87.699%20-%20PORT.%2011208%20-%2008.26.xlsx" TargetMode="External"/><Relationship Id="rId1" Type="http://schemas.openxmlformats.org/officeDocument/2006/relationships/externalLinkPath" Target="/Controladoria/Projetos%20Controladoria/Subven&#231;&#245;es/SES/ativas/SES%20-%202026/3%20-%20PORTARIAS/87.699%20-%20PORT.11208/8-%20Agosto.26/87.699%20-%20PORT.%2011208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0C4B9-340A-4557-9DB0-848DE767A117}">
  <dimension ref="A1:M8"/>
  <sheetViews>
    <sheetView showGridLines="0" tabSelected="1" zoomScale="70" zoomScaleNormal="70" workbookViewId="0">
      <selection activeCell="A15" sqref="A15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55688-97B3-4262-82BC-B71EB1EED514}">
  <dimension ref="A4:N20"/>
  <sheetViews>
    <sheetView showGridLines="0" workbookViewId="0">
      <selection activeCell="H15" sqref="H15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68336-91A7-42BC-A31B-1075A7038698}">
  <dimension ref="A1:E20"/>
  <sheetViews>
    <sheetView showGridLines="0" zoomScale="85" zoomScaleNormal="85" workbookViewId="0">
      <selection activeCell="H15" sqref="H15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1512541.41</v>
      </c>
    </row>
    <row r="7" spans="1:5" ht="21.75" customHeight="1" x14ac:dyDescent="0.25">
      <c r="A7" s="19" t="s">
        <v>8</v>
      </c>
      <c r="B7" s="20">
        <v>15750.38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15750.38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>
        <f>'COMPOSIÇÃO DAS DESPESAS'!F31</f>
        <v>-72182.990000000005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-72182.990000000005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1456108.7999999998</v>
      </c>
      <c r="D16" s="35"/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BA66C-BCB1-420D-A055-E97A55EEF30F}">
  <dimension ref="A1:G31"/>
  <sheetViews>
    <sheetView showGridLines="0" zoomScaleNormal="100" workbookViewId="0">
      <selection activeCell="H15" sqref="H15"/>
    </sheetView>
  </sheetViews>
  <sheetFormatPr defaultRowHeight="15" x14ac:dyDescent="0.25"/>
  <cols>
    <col min="1" max="1" width="6.140625" style="39" customWidth="1"/>
    <col min="2" max="2" width="13.42578125" style="39" customWidth="1"/>
    <col min="3" max="3" width="33.28515625" style="40" customWidth="1"/>
    <col min="4" max="4" width="25.5703125" style="40" customWidth="1"/>
    <col min="5" max="5" width="56.42578125" style="40" bestFit="1" customWidth="1"/>
    <col min="6" max="6" width="15.5703125" style="43" customWidth="1"/>
    <col min="7" max="7" width="14.85546875" style="41" customWidth="1"/>
    <col min="8" max="16384" width="9.140625" style="44"/>
  </cols>
  <sheetData>
    <row r="1" spans="1:7" s="38" customFormat="1" ht="53.25" customHeight="1" x14ac:dyDescent="0.25">
      <c r="A1" s="37"/>
      <c r="B1" s="37"/>
      <c r="C1" s="37"/>
      <c r="D1" s="37"/>
      <c r="E1" s="37"/>
      <c r="F1" s="37"/>
      <c r="G1" s="37"/>
    </row>
    <row r="2" spans="1:7" ht="12" customHeight="1" x14ac:dyDescent="0.25">
      <c r="E2" s="41"/>
      <c r="F2" s="42"/>
      <c r="G2" s="43"/>
    </row>
    <row r="3" spans="1:7" s="46" customFormat="1" ht="20.100000000000001" customHeight="1" x14ac:dyDescent="0.25">
      <c r="A3" s="45" t="s">
        <v>13</v>
      </c>
      <c r="B3" s="45"/>
      <c r="C3" s="45"/>
      <c r="D3" s="45"/>
      <c r="E3" s="45"/>
      <c r="F3" s="45"/>
      <c r="G3" s="45"/>
    </row>
    <row r="4" spans="1:7" s="50" customFormat="1" ht="13.5" customHeight="1" x14ac:dyDescent="0.25">
      <c r="A4" s="47"/>
      <c r="B4" s="48"/>
      <c r="C4" s="47"/>
      <c r="D4" s="47"/>
      <c r="E4" s="47"/>
      <c r="F4" s="49"/>
      <c r="G4" s="47"/>
    </row>
    <row r="5" spans="1:7" s="54" customFormat="1" ht="27" customHeight="1" x14ac:dyDescent="0.2">
      <c r="A5" s="51" t="s">
        <v>14</v>
      </c>
      <c r="B5" s="51" t="s">
        <v>15</v>
      </c>
      <c r="C5" s="51" t="s">
        <v>16</v>
      </c>
      <c r="D5" s="51" t="s">
        <v>17</v>
      </c>
      <c r="E5" s="51" t="s">
        <v>18</v>
      </c>
      <c r="F5" s="52" t="s">
        <v>19</v>
      </c>
      <c r="G5" s="53" t="s">
        <v>20</v>
      </c>
    </row>
    <row r="6" spans="1:7" s="39" customFormat="1" x14ac:dyDescent="0.25">
      <c r="A6" s="55">
        <v>1</v>
      </c>
      <c r="B6" s="56">
        <v>307321</v>
      </c>
      <c r="C6" s="57" t="s">
        <v>21</v>
      </c>
      <c r="D6" s="58" t="s">
        <v>11</v>
      </c>
      <c r="E6" s="57" t="s">
        <v>22</v>
      </c>
      <c r="F6" s="59">
        <v>-3600</v>
      </c>
      <c r="G6" s="60">
        <v>46237</v>
      </c>
    </row>
    <row r="7" spans="1:7" s="39" customFormat="1" x14ac:dyDescent="0.25">
      <c r="A7" s="55">
        <v>2</v>
      </c>
      <c r="B7" s="56">
        <v>41372</v>
      </c>
      <c r="C7" s="57" t="s">
        <v>23</v>
      </c>
      <c r="D7" s="58" t="s">
        <v>11</v>
      </c>
      <c r="E7" s="57" t="s">
        <v>24</v>
      </c>
      <c r="F7" s="59">
        <v>-3089.76</v>
      </c>
      <c r="G7" s="60">
        <v>46240</v>
      </c>
    </row>
    <row r="8" spans="1:7" s="39" customFormat="1" x14ac:dyDescent="0.25">
      <c r="A8" s="55">
        <v>3</v>
      </c>
      <c r="B8" s="56">
        <v>2018717</v>
      </c>
      <c r="C8" s="57" t="s">
        <v>23</v>
      </c>
      <c r="D8" s="58" t="s">
        <v>11</v>
      </c>
      <c r="E8" s="57" t="s">
        <v>25</v>
      </c>
      <c r="F8" s="59">
        <v>-1091.8599999999999</v>
      </c>
      <c r="G8" s="60">
        <v>46246</v>
      </c>
    </row>
    <row r="9" spans="1:7" s="39" customFormat="1" x14ac:dyDescent="0.25">
      <c r="A9" s="55">
        <v>4</v>
      </c>
      <c r="B9" s="56">
        <v>4545</v>
      </c>
      <c r="C9" s="57" t="s">
        <v>26</v>
      </c>
      <c r="D9" s="58" t="s">
        <v>11</v>
      </c>
      <c r="E9" s="57" t="s">
        <v>27</v>
      </c>
      <c r="F9" s="59">
        <v>-816.1</v>
      </c>
      <c r="G9" s="60">
        <v>46248</v>
      </c>
    </row>
    <row r="10" spans="1:7" s="39" customFormat="1" x14ac:dyDescent="0.25">
      <c r="A10" s="55">
        <v>5</v>
      </c>
      <c r="B10" s="56">
        <v>187616</v>
      </c>
      <c r="C10" s="57" t="s">
        <v>23</v>
      </c>
      <c r="D10" s="58" t="s">
        <v>11</v>
      </c>
      <c r="E10" s="57" t="s">
        <v>28</v>
      </c>
      <c r="F10" s="59">
        <v>-5000</v>
      </c>
      <c r="G10" s="60">
        <v>46248</v>
      </c>
    </row>
    <row r="11" spans="1:7" s="39" customFormat="1" x14ac:dyDescent="0.25">
      <c r="A11" s="55">
        <v>6</v>
      </c>
      <c r="B11" s="56">
        <v>615933</v>
      </c>
      <c r="C11" s="57" t="s">
        <v>29</v>
      </c>
      <c r="D11" s="58" t="s">
        <v>11</v>
      </c>
      <c r="E11" s="57" t="s">
        <v>30</v>
      </c>
      <c r="F11" s="59">
        <v>-5623.8</v>
      </c>
      <c r="G11" s="60">
        <v>46248</v>
      </c>
    </row>
    <row r="12" spans="1:7" s="39" customFormat="1" x14ac:dyDescent="0.25">
      <c r="A12" s="55">
        <v>7</v>
      </c>
      <c r="B12" s="56">
        <v>55969</v>
      </c>
      <c r="C12" s="57" t="s">
        <v>23</v>
      </c>
      <c r="D12" s="58" t="s">
        <v>11</v>
      </c>
      <c r="E12" s="57" t="s">
        <v>31</v>
      </c>
      <c r="F12" s="59">
        <v>-6500</v>
      </c>
      <c r="G12" s="60">
        <v>46251</v>
      </c>
    </row>
    <row r="13" spans="1:7" s="39" customFormat="1" x14ac:dyDescent="0.25">
      <c r="A13" s="55">
        <v>8</v>
      </c>
      <c r="B13" s="56">
        <v>1760299</v>
      </c>
      <c r="C13" s="57" t="s">
        <v>23</v>
      </c>
      <c r="D13" s="58" t="s">
        <v>11</v>
      </c>
      <c r="E13" s="57" t="s">
        <v>32</v>
      </c>
      <c r="F13" s="59">
        <v>-590.4</v>
      </c>
      <c r="G13" s="60">
        <v>46251</v>
      </c>
    </row>
    <row r="14" spans="1:7" s="39" customFormat="1" x14ac:dyDescent="0.25">
      <c r="A14" s="55">
        <v>9</v>
      </c>
      <c r="B14" s="56">
        <v>2020644</v>
      </c>
      <c r="C14" s="57" t="s">
        <v>23</v>
      </c>
      <c r="D14" s="58" t="s">
        <v>11</v>
      </c>
      <c r="E14" s="57" t="s">
        <v>25</v>
      </c>
      <c r="F14" s="59">
        <v>-1245</v>
      </c>
      <c r="G14" s="60">
        <v>46251</v>
      </c>
    </row>
    <row r="15" spans="1:7" s="39" customFormat="1" x14ac:dyDescent="0.25">
      <c r="A15" s="55">
        <v>10</v>
      </c>
      <c r="B15" s="56">
        <v>343828</v>
      </c>
      <c r="C15" s="57" t="s">
        <v>23</v>
      </c>
      <c r="D15" s="58" t="s">
        <v>11</v>
      </c>
      <c r="E15" s="57" t="s">
        <v>33</v>
      </c>
      <c r="F15" s="59">
        <v>-1544.25</v>
      </c>
      <c r="G15" s="60">
        <v>46253</v>
      </c>
    </row>
    <row r="16" spans="1:7" s="39" customFormat="1" x14ac:dyDescent="0.25">
      <c r="A16" s="55">
        <v>11</v>
      </c>
      <c r="B16" s="56">
        <v>2022767</v>
      </c>
      <c r="C16" s="57" t="s">
        <v>23</v>
      </c>
      <c r="D16" s="58" t="s">
        <v>11</v>
      </c>
      <c r="E16" s="57" t="s">
        <v>25</v>
      </c>
      <c r="F16" s="59">
        <v>-3261</v>
      </c>
      <c r="G16" s="60">
        <v>46254</v>
      </c>
    </row>
    <row r="17" spans="1:7" s="39" customFormat="1" x14ac:dyDescent="0.25">
      <c r="A17" s="55">
        <v>12</v>
      </c>
      <c r="B17" s="56">
        <v>2023015</v>
      </c>
      <c r="C17" s="57" t="s">
        <v>23</v>
      </c>
      <c r="D17" s="58" t="s">
        <v>11</v>
      </c>
      <c r="E17" s="57" t="s">
        <v>25</v>
      </c>
      <c r="F17" s="59">
        <v>-3156.3</v>
      </c>
      <c r="G17" s="60">
        <v>46254</v>
      </c>
    </row>
    <row r="18" spans="1:7" s="39" customFormat="1" x14ac:dyDescent="0.25">
      <c r="A18" s="55">
        <v>13</v>
      </c>
      <c r="B18" s="56">
        <v>27006</v>
      </c>
      <c r="C18" s="57" t="s">
        <v>23</v>
      </c>
      <c r="D18" s="58" t="s">
        <v>11</v>
      </c>
      <c r="E18" s="57" t="s">
        <v>34</v>
      </c>
      <c r="F18" s="59">
        <v>-1950</v>
      </c>
      <c r="G18" s="60">
        <v>46255</v>
      </c>
    </row>
    <row r="19" spans="1:7" s="39" customFormat="1" x14ac:dyDescent="0.25">
      <c r="A19" s="55">
        <v>14</v>
      </c>
      <c r="B19" s="56">
        <v>109118</v>
      </c>
      <c r="C19" s="57" t="s">
        <v>23</v>
      </c>
      <c r="D19" s="58" t="s">
        <v>11</v>
      </c>
      <c r="E19" s="57" t="s">
        <v>35</v>
      </c>
      <c r="F19" s="59">
        <v>-2904</v>
      </c>
      <c r="G19" s="60">
        <v>46255</v>
      </c>
    </row>
    <row r="20" spans="1:7" s="39" customFormat="1" x14ac:dyDescent="0.25">
      <c r="A20" s="55">
        <v>15</v>
      </c>
      <c r="B20" s="56">
        <v>184048</v>
      </c>
      <c r="C20" s="57" t="s">
        <v>23</v>
      </c>
      <c r="D20" s="58" t="s">
        <v>11</v>
      </c>
      <c r="E20" s="57" t="s">
        <v>36</v>
      </c>
      <c r="F20" s="59">
        <v>-7920</v>
      </c>
      <c r="G20" s="60">
        <v>46255</v>
      </c>
    </row>
    <row r="21" spans="1:7" s="39" customFormat="1" x14ac:dyDescent="0.25">
      <c r="A21" s="55">
        <v>16</v>
      </c>
      <c r="B21" s="56">
        <v>1099337</v>
      </c>
      <c r="C21" s="57" t="s">
        <v>23</v>
      </c>
      <c r="D21" s="58" t="s">
        <v>11</v>
      </c>
      <c r="E21" s="57" t="s">
        <v>37</v>
      </c>
      <c r="F21" s="59">
        <v>-3643.77</v>
      </c>
      <c r="G21" s="60">
        <v>46255</v>
      </c>
    </row>
    <row r="22" spans="1:7" s="39" customFormat="1" x14ac:dyDescent="0.25">
      <c r="A22" s="55">
        <v>17</v>
      </c>
      <c r="B22" s="56">
        <v>2023277</v>
      </c>
      <c r="C22" s="57" t="s">
        <v>23</v>
      </c>
      <c r="D22" s="58" t="s">
        <v>11</v>
      </c>
      <c r="E22" s="57" t="s">
        <v>25</v>
      </c>
      <c r="F22" s="59">
        <v>-616</v>
      </c>
      <c r="G22" s="60">
        <v>46255</v>
      </c>
    </row>
    <row r="23" spans="1:7" s="39" customFormat="1" x14ac:dyDescent="0.25">
      <c r="A23" s="55">
        <v>18</v>
      </c>
      <c r="B23" s="56">
        <v>102448</v>
      </c>
      <c r="C23" s="57" t="s">
        <v>23</v>
      </c>
      <c r="D23" s="58" t="s">
        <v>11</v>
      </c>
      <c r="E23" s="57" t="s">
        <v>38</v>
      </c>
      <c r="F23" s="59">
        <v>-1667.56</v>
      </c>
      <c r="G23" s="60">
        <v>46260</v>
      </c>
    </row>
    <row r="24" spans="1:7" s="39" customFormat="1" x14ac:dyDescent="0.25">
      <c r="A24" s="55">
        <v>19</v>
      </c>
      <c r="B24" s="56">
        <v>1100116</v>
      </c>
      <c r="C24" s="57" t="s">
        <v>23</v>
      </c>
      <c r="D24" s="58" t="s">
        <v>11</v>
      </c>
      <c r="E24" s="57" t="s">
        <v>37</v>
      </c>
      <c r="F24" s="59">
        <v>-3643.77</v>
      </c>
      <c r="G24" s="60">
        <v>46260</v>
      </c>
    </row>
    <row r="25" spans="1:7" s="39" customFormat="1" x14ac:dyDescent="0.25">
      <c r="A25" s="55">
        <v>20</v>
      </c>
      <c r="B25" s="56">
        <v>2429</v>
      </c>
      <c r="C25" s="57" t="s">
        <v>21</v>
      </c>
      <c r="D25" s="58" t="s">
        <v>11</v>
      </c>
      <c r="E25" s="57" t="s">
        <v>39</v>
      </c>
      <c r="F25" s="59">
        <v>-6245.12</v>
      </c>
      <c r="G25" s="60">
        <v>46261</v>
      </c>
    </row>
    <row r="26" spans="1:7" s="39" customFormat="1" x14ac:dyDescent="0.25">
      <c r="A26" s="55">
        <v>21</v>
      </c>
      <c r="B26" s="56">
        <v>424428</v>
      </c>
      <c r="C26" s="57" t="s">
        <v>23</v>
      </c>
      <c r="D26" s="58" t="s">
        <v>11</v>
      </c>
      <c r="E26" s="57" t="s">
        <v>40</v>
      </c>
      <c r="F26" s="59">
        <v>-1610</v>
      </c>
      <c r="G26" s="60">
        <v>46261</v>
      </c>
    </row>
    <row r="27" spans="1:7" s="39" customFormat="1" x14ac:dyDescent="0.25">
      <c r="A27" s="55">
        <v>22</v>
      </c>
      <c r="B27" s="56">
        <v>1764819</v>
      </c>
      <c r="C27" s="57" t="s">
        <v>23</v>
      </c>
      <c r="D27" s="58" t="s">
        <v>11</v>
      </c>
      <c r="E27" s="57" t="s">
        <v>32</v>
      </c>
      <c r="F27" s="59">
        <v>-393.6</v>
      </c>
      <c r="G27" s="60">
        <v>46262</v>
      </c>
    </row>
    <row r="28" spans="1:7" s="39" customFormat="1" x14ac:dyDescent="0.25">
      <c r="A28" s="55">
        <v>23</v>
      </c>
      <c r="B28" s="56">
        <v>2026272</v>
      </c>
      <c r="C28" s="57" t="s">
        <v>23</v>
      </c>
      <c r="D28" s="58" t="s">
        <v>11</v>
      </c>
      <c r="E28" s="57" t="s">
        <v>25</v>
      </c>
      <c r="F28" s="59">
        <v>-2670.7</v>
      </c>
      <c r="G28" s="60">
        <v>46262</v>
      </c>
    </row>
    <row r="29" spans="1:7" s="39" customFormat="1" x14ac:dyDescent="0.25">
      <c r="A29" s="55">
        <v>24</v>
      </c>
      <c r="B29" s="56">
        <v>5868</v>
      </c>
      <c r="C29" s="57" t="s">
        <v>23</v>
      </c>
      <c r="D29" s="58" t="s">
        <v>11</v>
      </c>
      <c r="E29" s="57" t="s">
        <v>41</v>
      </c>
      <c r="F29" s="59">
        <v>-790</v>
      </c>
      <c r="G29" s="60">
        <v>46265</v>
      </c>
    </row>
    <row r="30" spans="1:7" s="39" customFormat="1" ht="15.75" thickBot="1" x14ac:dyDescent="0.3">
      <c r="A30" s="55">
        <v>25</v>
      </c>
      <c r="B30" s="56">
        <v>166397</v>
      </c>
      <c r="C30" s="57" t="s">
        <v>23</v>
      </c>
      <c r="D30" s="58" t="s">
        <v>11</v>
      </c>
      <c r="E30" s="57" t="s">
        <v>42</v>
      </c>
      <c r="F30" s="59">
        <v>-2610</v>
      </c>
      <c r="G30" s="60">
        <v>46265</v>
      </c>
    </row>
    <row r="31" spans="1:7" s="66" customFormat="1" ht="26.45" customHeight="1" thickBot="1" x14ac:dyDescent="0.3">
      <c r="A31" s="61"/>
      <c r="B31" s="62"/>
      <c r="C31" s="62"/>
      <c r="D31" s="62"/>
      <c r="E31" s="63"/>
      <c r="F31" s="64">
        <f>SUM(F6:F30)</f>
        <v>-72182.990000000005</v>
      </c>
      <c r="G31" s="65"/>
    </row>
  </sheetData>
  <autoFilter ref="A5:G31" xr:uid="{3B284A6B-02DB-4AC5-8CB7-6E757353B477}"/>
  <mergeCells count="3">
    <mergeCell ref="A1:G1"/>
    <mergeCell ref="A3:G3"/>
    <mergeCell ref="A31:E31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'ORDEM BANCÁRIA'!Area_de_impressao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2026-09-21T18:18:31Z</dcterms:created>
  <dcterms:modified xsi:type="dcterms:W3CDTF">2026-09-21T18:19:13Z</dcterms:modified>
</cp:coreProperties>
</file>